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xpense Report" sheetId="1" state="visible" r:id="rId1"/>
  </sheets>
  <definedNames>
    <definedName name="_xlnm.Print_Area" localSheetId="0">'Expense Report'!$A$1:$J$50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\$0.000"/>
    <numFmt numFmtId="166" formatCode="#,##0.0"/>
    <numFmt numFmtId="167" formatCode="#,##0.00;\(#,##0.00\);\-"/>
    <numFmt numFmtId="168" formatCode="\$#,##0.00;&quot;($&quot;#,##0.00\);\-"/>
  </numFmts>
  <fonts count="1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5112E"/>
      <sz val="18"/>
    </font>
    <font>
      <name val="Arial"/>
      <charset val="1"/>
      <family val="0"/>
      <b val="1"/>
      <sz val="11"/>
    </font>
    <font>
      <name val="Arial"/>
      <charset val="1"/>
      <family val="0"/>
      <i val="1"/>
      <color rgb="FF5E5A74"/>
      <sz val="9"/>
    </font>
    <font>
      <name val="Arial"/>
      <charset val="1"/>
      <family val="0"/>
      <sz val="9"/>
    </font>
    <font>
      <name val="Arial"/>
      <charset val="1"/>
      <family val="0"/>
      <b val="1"/>
      <sz val="10"/>
    </font>
    <font>
      <name val="Arial"/>
      <charset val="1"/>
      <family val="0"/>
      <color rgb="FF0000FF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00FF"/>
      <sz val="10"/>
    </font>
    <font>
      <name val="Arial"/>
      <charset val="1"/>
      <family val="0"/>
      <sz val="10"/>
    </font>
    <font>
      <name val="Arial"/>
      <charset val="1"/>
      <family val="0"/>
      <b val="1"/>
      <sz val="12"/>
    </font>
    <font>
      <name val="Arial"/>
      <charset val="1"/>
      <family val="0"/>
      <i val="1"/>
      <color rgb="FF5E5A74"/>
      <sz val="8"/>
    </font>
    <font>
      <name val="Arial"/>
      <family val="2"/>
      <sz val="10"/>
    </font>
  </fonts>
  <fills count="5">
    <fill>
      <patternFill/>
    </fill>
    <fill>
      <patternFill patternType="gray125"/>
    </fill>
    <fill>
      <patternFill patternType="solid">
        <fgColor rgb="FFFFF4CC"/>
        <bgColor rgb="FFF1EEF8"/>
      </patternFill>
    </fill>
    <fill>
      <patternFill patternType="solid">
        <fgColor rgb="FF230858"/>
        <bgColor rgb="FF15112E"/>
      </patternFill>
    </fill>
    <fill>
      <patternFill patternType="solid">
        <fgColor rgb="FFF1EEF8"/>
        <bgColor rgb="FFFFFFFF"/>
      </patternFill>
    </fill>
  </fills>
  <borders count="7">
    <border>
      <left/>
      <right/>
      <top/>
      <bottom/>
      <diagonal/>
    </border>
    <border>
      <left style="thin">
        <color rgb="FFCFCADF"/>
      </left>
      <right style="thin">
        <color rgb="FFCFCADF"/>
      </right>
      <top style="thin">
        <color rgb="FFCFCADF"/>
      </top>
      <bottom style="thin">
        <color rgb="FFCFCADF"/>
      </bottom>
      <diagonal/>
    </border>
    <border>
      <left/>
      <right/>
      <top style="thin"/>
      <bottom/>
      <diagonal/>
    </border>
    <border>
      <left/>
      <right/>
      <top style="thin">
        <color rgb="FFCFCADF"/>
      </top>
      <bottom/>
      <diagonal/>
    </border>
    <border>
      <left/>
      <right style="thin">
        <color rgb="FFCFCADF"/>
      </right>
      <top style="thin">
        <color rgb="FFCFCADF"/>
      </top>
      <bottom/>
      <diagonal/>
    </border>
    <border>
      <left/>
      <right/>
      <top style="thin">
        <color rgb="FFCFCADF"/>
      </top>
      <bottom style="thin">
        <color rgb="FFCFCADF"/>
      </bottom>
      <diagonal/>
    </border>
    <border>
      <left/>
      <right style="thin">
        <color rgb="FFCFCADF"/>
      </right>
      <top style="thin">
        <color rgb="FFCFCADF"/>
      </top>
      <bottom style="thin">
        <color rgb="FFCFCAD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1" applyAlignment="1" pivotButton="0" quotePrefix="0" xfId="0">
      <alignment horizontal="general" vertical="bottom"/>
    </xf>
    <xf numFmtId="164" fontId="9" fillId="2" borderId="1" applyAlignment="1" pivotButton="0" quotePrefix="0" xfId="0">
      <alignment horizontal="general" vertical="bottom"/>
    </xf>
    <xf numFmtId="165" fontId="9" fillId="0" borderId="1" applyAlignment="1" pivotButton="0" quotePrefix="0" xfId="0">
      <alignment horizontal="general" vertical="bottom"/>
    </xf>
    <xf numFmtId="165" fontId="9" fillId="2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164" fontId="11" fillId="2" borderId="1" applyAlignment="1" pivotButton="0" quotePrefix="0" xfId="0">
      <alignment horizontal="general" vertical="bottom"/>
    </xf>
    <xf numFmtId="0" fontId="11" fillId="2" borderId="1" applyAlignment="1" pivotButton="0" quotePrefix="0" xfId="0">
      <alignment horizontal="general" vertical="bottom"/>
    </xf>
    <xf numFmtId="166" fontId="11" fillId="2" borderId="1" applyAlignment="1" pivotButton="0" quotePrefix="0" xfId="0">
      <alignment horizontal="general" vertical="bottom"/>
    </xf>
    <xf numFmtId="4" fontId="11" fillId="2" borderId="1" applyAlignment="1" pivotButton="0" quotePrefix="0" xfId="0">
      <alignment horizontal="general" vertical="bottom"/>
    </xf>
    <xf numFmtId="167" fontId="12" fillId="4" borderId="1" applyAlignment="1" pivotButton="0" quotePrefix="0" xfId="0">
      <alignment horizontal="general" vertical="bottom"/>
    </xf>
    <xf numFmtId="168" fontId="5" fillId="0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general" vertical="bottom"/>
    </xf>
    <xf numFmtId="168" fontId="9" fillId="2" borderId="1" applyAlignment="1" pivotButton="0" quotePrefix="0" xfId="0">
      <alignment horizontal="general" vertical="bottom"/>
    </xf>
    <xf numFmtId="168" fontId="13" fillId="0" borderId="1" applyAlignment="1" pivotButton="0" quotePrefix="0" xfId="0">
      <alignment horizontal="general" vertical="bottom"/>
    </xf>
    <xf numFmtId="0" fontId="7" fillId="0" borderId="2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1" applyAlignment="1" pivotButton="0" quotePrefix="0" xfId="0">
      <alignment horizontal="general" vertical="bottom"/>
    </xf>
    <xf numFmtId="164" fontId="9" fillId="2" borderId="1" applyAlignment="1" pivotButton="0" quotePrefix="0" xfId="0">
      <alignment horizontal="general" vertical="bottom"/>
    </xf>
    <xf numFmtId="0" fontId="0" fillId="0" borderId="5" pivotButton="0" quotePrefix="0" xfId="0"/>
    <xf numFmtId="0" fontId="0" fillId="0" borderId="6" pivotButton="0" quotePrefix="0" xfId="0"/>
    <xf numFmtId="165" fontId="9" fillId="0" borderId="1" applyAlignment="1" pivotButton="0" quotePrefix="0" xfId="0">
      <alignment horizontal="general" vertical="bottom"/>
    </xf>
    <xf numFmtId="165" fontId="9" fillId="2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164" fontId="11" fillId="2" borderId="1" applyAlignment="1" pivotButton="0" quotePrefix="0" xfId="0">
      <alignment horizontal="general" vertical="bottom"/>
    </xf>
    <xf numFmtId="0" fontId="11" fillId="2" borderId="1" applyAlignment="1" pivotButton="0" quotePrefix="0" xfId="0">
      <alignment horizontal="general" vertical="bottom"/>
    </xf>
    <xf numFmtId="166" fontId="11" fillId="2" borderId="1" applyAlignment="1" pivotButton="0" quotePrefix="0" xfId="0">
      <alignment horizontal="general" vertical="bottom"/>
    </xf>
    <xf numFmtId="4" fontId="11" fillId="2" borderId="1" applyAlignment="1" pivotButton="0" quotePrefix="0" xfId="0">
      <alignment horizontal="general" vertical="bottom"/>
    </xf>
    <xf numFmtId="167" fontId="12" fillId="4" borderId="1" applyAlignment="1" pivotButton="0" quotePrefix="0" xfId="0">
      <alignment horizontal="general" vertical="bottom"/>
    </xf>
    <xf numFmtId="168" fontId="5" fillId="0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general" vertical="bottom"/>
    </xf>
    <xf numFmtId="168" fontId="9" fillId="2" borderId="1" applyAlignment="1" pivotButton="0" quotePrefix="0" xfId="0">
      <alignment horizontal="general" vertical="bottom"/>
    </xf>
    <xf numFmtId="168" fontId="13" fillId="0" borderId="1" applyAlignment="1" pivotButton="0" quotePrefix="0" xfId="0">
      <alignment horizontal="general" vertical="bottom"/>
    </xf>
    <xf numFmtId="0" fontId="7" fillId="0" borderId="2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30858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1EEF8"/>
      <rgbColor rgb="FF660066"/>
      <rgbColor rgb="FFFF8080"/>
      <rgbColor rgb="FF0066CC"/>
      <rgbColor rgb="FFCFCA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5A7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112E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Unknown Author</author>
  </authors>
  <commentList>
    <comment ref="J7" authorId="0" shapeId="0">
      <text>
        <t>Source: IRS Notice 2026-10 (business standard mileage rate, Jan 1 – Jun 30, 2026). https://www.irs.gov/tax-professionals/standard-mileage-rates</t>
      </text>
    </comment>
    <comment ref="J8" authorId="0" shapeId="0">
      <text>
        <t>Source: IRS Announcement 2026-11 (mid-year increase effective July 1, 2026). https://www.irs.gov/tax-professionals/standard-mileage-rates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xpensevisor.com/products/expense-report/?utm_source=expensereport.pro&amp;utm_medium=referral&amp;utm_campaign=excel_template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3" customWidth="1" style="23" min="1" max="1"/>
    <col width="34" customWidth="1" style="23" min="2" max="2"/>
    <col width="22" customWidth="1" style="23" min="3" max="3"/>
    <col width="10" customWidth="1" style="23" min="4" max="4"/>
    <col width="17" customWidth="1" style="23" min="5" max="5"/>
    <col width="14" customWidth="1" style="23" min="6" max="6"/>
    <col width="10" customWidth="1" style="23" min="7" max="7"/>
    <col width="4" customWidth="1" style="23" min="8" max="8"/>
    <col width="30" customWidth="1" style="23" min="9" max="9"/>
    <col width="14" customWidth="1" style="23" min="10" max="10"/>
  </cols>
  <sheetData>
    <row r="1" ht="22.05" customHeight="1" s="24">
      <c r="A1" s="25" t="inlineStr">
        <is>
          <t>Expense Report</t>
        </is>
      </c>
      <c r="I1" s="26" t="inlineStr">
        <is>
          <t>How to use</t>
        </is>
      </c>
    </row>
    <row r="2" ht="15" customHeight="1" s="24">
      <c r="A2" s="27" t="inlineStr">
        <is>
          <t>Free template from ExpenseReport.pro, by ExpenseVisor. Automate it at expensevisor.com</t>
        </is>
      </c>
      <c r="I2" s="28" t="inlineStr">
        <is>
          <t>Fill in the yellow cells only.</t>
        </is>
      </c>
    </row>
    <row r="3" ht="15" customHeight="1" s="24">
      <c r="I3" s="28" t="inlineStr">
        <is>
          <t>Grey cells calculate automatically.</t>
        </is>
      </c>
    </row>
    <row r="4" ht="15" customHeight="1" s="24">
      <c r="A4" s="29" t="inlineStr">
        <is>
          <t>Employee name</t>
        </is>
      </c>
      <c r="B4" s="30" t="n"/>
      <c r="D4" s="29" t="inlineStr">
        <is>
          <t>Period from</t>
        </is>
      </c>
      <c r="E4" s="31" t="n"/>
      <c r="I4" s="28" t="inlineStr">
        <is>
          <t>Row 11 is an example; overwrite it.</t>
        </is>
      </c>
    </row>
    <row r="5" ht="15" customHeight="1" s="24">
      <c r="A5" s="29" t="inlineStr">
        <is>
          <t>Department</t>
        </is>
      </c>
      <c r="B5" s="30" t="n"/>
      <c r="D5" s="29" t="inlineStr">
        <is>
          <t>Period to</t>
        </is>
      </c>
      <c r="E5" s="31" t="n"/>
    </row>
    <row r="6" ht="15" customHeight="1" s="24">
      <c r="A6" s="29" t="inlineStr">
        <is>
          <t>Approver</t>
        </is>
      </c>
      <c r="B6" s="30" t="n"/>
      <c r="D6" s="29" t="inlineStr">
        <is>
          <t>Purpose</t>
        </is>
      </c>
      <c r="E6" s="30" t="n"/>
      <c r="F6" s="32" t="n"/>
      <c r="G6" s="33" t="n"/>
      <c r="I6" s="26" t="inlineStr">
        <is>
          <t>Mileage rates ($ per mile)</t>
        </is>
      </c>
    </row>
    <row r="7" ht="15" customHeight="1" s="24">
      <c r="I7" s="28" t="inlineStr">
        <is>
          <t>IRS rate, Jan 1 – Jun 30, 2026</t>
        </is>
      </c>
      <c r="J7" s="34" t="n">
        <v>0.725</v>
      </c>
    </row>
    <row r="8" ht="15" customHeight="1" s="24">
      <c r="I8" s="28" t="inlineStr">
        <is>
          <t>IRS rate, from Jul 1, 2026</t>
        </is>
      </c>
      <c r="J8" s="34" t="n">
        <v>0.76</v>
      </c>
    </row>
    <row r="9" ht="15" customHeight="1" s="24">
      <c r="I9" s="28" t="inlineStr">
        <is>
          <t>Company rate (optional; overrides IRS)</t>
        </is>
      </c>
      <c r="J9" s="35" t="n"/>
    </row>
    <row r="10" ht="27.75" customHeight="1" s="24">
      <c r="A10" s="36" t="inlineStr">
        <is>
          <t>Date</t>
        </is>
      </c>
      <c r="B10" s="36" t="inlineStr">
        <is>
          <t>Description</t>
        </is>
      </c>
      <c r="C10" s="36" t="inlineStr">
        <is>
          <t>Category</t>
        </is>
      </c>
      <c r="D10" s="36" t="inlineStr">
        <is>
          <t>Miles</t>
        </is>
      </c>
      <c r="E10" s="36" t="inlineStr">
        <is>
          <t>Amount ($)</t>
        </is>
      </c>
      <c r="F10" s="36" t="inlineStr">
        <is>
          <t>Line total ($)</t>
        </is>
      </c>
      <c r="G10" s="36" t="inlineStr">
        <is>
          <t>Receipt (Y/N)</t>
        </is>
      </c>
    </row>
    <row r="11" ht="15" customHeight="1" s="24">
      <c r="A11" s="37" t="n">
        <v>46322</v>
      </c>
      <c r="B11" s="38" t="inlineStr">
        <is>
          <t>Hotel, 2 nights (example)</t>
        </is>
      </c>
      <c r="C11" s="38" t="inlineStr">
        <is>
          <t>Lodging</t>
        </is>
      </c>
      <c r="D11" s="39" t="n"/>
      <c r="E11" s="40" t="n">
        <v>412.8</v>
      </c>
      <c r="F11" s="41">
        <f>IF(C11="Mileage",D11*IF($J$9&gt;0,$J$9,IF(A11&gt;=DATE(2026,7,1),$J$8,$J$7)),N(E11))</f>
        <v/>
      </c>
      <c r="G11" s="38" t="inlineStr">
        <is>
          <t>Y</t>
        </is>
      </c>
    </row>
    <row r="12" ht="15" customHeight="1" s="24">
      <c r="A12" s="37" t="n">
        <v>46322</v>
      </c>
      <c r="B12" s="38" t="inlineStr">
        <is>
          <t>Drive to client site (example)</t>
        </is>
      </c>
      <c r="C12" s="38" t="inlineStr">
        <is>
          <t>Mileage</t>
        </is>
      </c>
      <c r="D12" s="39" t="n">
        <v>42</v>
      </c>
      <c r="E12" s="40" t="n"/>
      <c r="F12" s="41">
        <f>IF(C12="Mileage",D12*IF($J$9&gt;0,$J$9,IF(A12&gt;=DATE(2026,7,1),$J$8,$J$7)),N(E12))</f>
        <v/>
      </c>
      <c r="G12" s="38" t="inlineStr">
        <is>
          <t>N</t>
        </is>
      </c>
    </row>
    <row r="13" ht="15" customHeight="1" s="24">
      <c r="A13" s="37" t="n"/>
      <c r="B13" s="38" t="n"/>
      <c r="C13" s="38" t="n"/>
      <c r="D13" s="39" t="n"/>
      <c r="E13" s="40" t="n"/>
      <c r="F13" s="41">
        <f>IF(C13="Mileage",D13*IF($J$9&gt;0,$J$9,IF(A13&gt;=DATE(2026,7,1),$J$8,$J$7)),N(E13))</f>
        <v/>
      </c>
      <c r="G13" s="38" t="n"/>
    </row>
    <row r="14" ht="15" customHeight="1" s="24">
      <c r="A14" s="37" t="n"/>
      <c r="B14" s="38" t="n"/>
      <c r="C14" s="38" t="n"/>
      <c r="D14" s="39" t="n"/>
      <c r="E14" s="40" t="n"/>
      <c r="F14" s="41">
        <f>IF(C14="Mileage",D14*IF($J$9&gt;0,$J$9,IF(A14&gt;=DATE(2026,7,1),$J$8,$J$7)),N(E14))</f>
        <v/>
      </c>
      <c r="G14" s="38" t="n"/>
    </row>
    <row r="15" ht="15" customHeight="1" s="24">
      <c r="A15" s="37" t="n"/>
      <c r="B15" s="38" t="n"/>
      <c r="C15" s="38" t="n"/>
      <c r="D15" s="39" t="n"/>
      <c r="E15" s="40" t="n"/>
      <c r="F15" s="41">
        <f>IF(C15="Mileage",D15*IF($J$9&gt;0,$J$9,IF(A15&gt;=DATE(2026,7,1),$J$8,$J$7)),N(E15))</f>
        <v/>
      </c>
      <c r="G15" s="38" t="n"/>
    </row>
    <row r="16" ht="15" customHeight="1" s="24">
      <c r="A16" s="37" t="n"/>
      <c r="B16" s="38" t="n"/>
      <c r="C16" s="38" t="n"/>
      <c r="D16" s="39" t="n"/>
      <c r="E16" s="40" t="n"/>
      <c r="F16" s="41">
        <f>IF(C16="Mileage",D16*IF($J$9&gt;0,$J$9,IF(A16&gt;=DATE(2026,7,1),$J$8,$J$7)),N(E16))</f>
        <v/>
      </c>
      <c r="G16" s="38" t="n"/>
    </row>
    <row r="17" ht="15" customHeight="1" s="24">
      <c r="A17" s="37" t="n"/>
      <c r="B17" s="38" t="n"/>
      <c r="C17" s="38" t="n"/>
      <c r="D17" s="39" t="n"/>
      <c r="E17" s="40" t="n"/>
      <c r="F17" s="41">
        <f>IF(C17="Mileage",D17*IF($J$9&gt;0,$J$9,IF(A17&gt;=DATE(2026,7,1),$J$8,$J$7)),N(E17))</f>
        <v/>
      </c>
      <c r="G17" s="38" t="n"/>
    </row>
    <row r="18" ht="15" customHeight="1" s="24">
      <c r="A18" s="37" t="n"/>
      <c r="B18" s="38" t="n"/>
      <c r="C18" s="38" t="n"/>
      <c r="D18" s="39" t="n"/>
      <c r="E18" s="40" t="n"/>
      <c r="F18" s="41">
        <f>IF(C18="Mileage",D18*IF($J$9&gt;0,$J$9,IF(A18&gt;=DATE(2026,7,1),$J$8,$J$7)),N(E18))</f>
        <v/>
      </c>
      <c r="G18" s="38" t="n"/>
    </row>
    <row r="19" ht="15" customHeight="1" s="24">
      <c r="A19" s="37" t="n"/>
      <c r="B19" s="38" t="n"/>
      <c r="C19" s="38" t="n"/>
      <c r="D19" s="39" t="n"/>
      <c r="E19" s="40" t="n"/>
      <c r="F19" s="41">
        <f>IF(C19="Mileage",D19*IF($J$9&gt;0,$J$9,IF(A19&gt;=DATE(2026,7,1),$J$8,$J$7)),N(E19))</f>
        <v/>
      </c>
      <c r="G19" s="38" t="n"/>
    </row>
    <row r="20" ht="15" customHeight="1" s="24">
      <c r="A20" s="37" t="n"/>
      <c r="B20" s="38" t="n"/>
      <c r="C20" s="38" t="n"/>
      <c r="D20" s="39" t="n"/>
      <c r="E20" s="40" t="n"/>
      <c r="F20" s="41">
        <f>IF(C20="Mileage",D20*IF($J$9&gt;0,$J$9,IF(A20&gt;=DATE(2026,7,1),$J$8,$J$7)),N(E20))</f>
        <v/>
      </c>
      <c r="G20" s="38" t="n"/>
    </row>
    <row r="21" ht="15" customHeight="1" s="24">
      <c r="A21" s="37" t="n"/>
      <c r="B21" s="38" t="n"/>
      <c r="C21" s="38" t="n"/>
      <c r="D21" s="39" t="n"/>
      <c r="E21" s="40" t="n"/>
      <c r="F21" s="41">
        <f>IF(C21="Mileage",D21*IF($J$9&gt;0,$J$9,IF(A21&gt;=DATE(2026,7,1),$J$8,$J$7)),N(E21))</f>
        <v/>
      </c>
      <c r="G21" s="38" t="n"/>
    </row>
    <row r="22" ht="15" customHeight="1" s="24">
      <c r="A22" s="37" t="n"/>
      <c r="B22" s="38" t="n"/>
      <c r="C22" s="38" t="n"/>
      <c r="D22" s="39" t="n"/>
      <c r="E22" s="40" t="n"/>
      <c r="F22" s="41">
        <f>IF(C22="Mileage",D22*IF($J$9&gt;0,$J$9,IF(A22&gt;=DATE(2026,7,1),$J$8,$J$7)),N(E22))</f>
        <v/>
      </c>
      <c r="G22" s="38" t="n"/>
    </row>
    <row r="23" ht="15" customHeight="1" s="24">
      <c r="A23" s="37" t="n"/>
      <c r="B23" s="38" t="n"/>
      <c r="C23" s="38" t="n"/>
      <c r="D23" s="39" t="n"/>
      <c r="E23" s="40" t="n"/>
      <c r="F23" s="41">
        <f>IF(C23="Mileage",D23*IF($J$9&gt;0,$J$9,IF(A23&gt;=DATE(2026,7,1),$J$8,$J$7)),N(E23))</f>
        <v/>
      </c>
      <c r="G23" s="38" t="n"/>
    </row>
    <row r="24" ht="15" customHeight="1" s="24">
      <c r="A24" s="37" t="n"/>
      <c r="B24" s="38" t="n"/>
      <c r="C24" s="38" t="n"/>
      <c r="D24" s="39" t="n"/>
      <c r="E24" s="40" t="n"/>
      <c r="F24" s="41">
        <f>IF(C24="Mileage",D24*IF($J$9&gt;0,$J$9,IF(A24&gt;=DATE(2026,7,1),$J$8,$J$7)),N(E24))</f>
        <v/>
      </c>
      <c r="G24" s="38" t="n"/>
    </row>
    <row r="25" ht="15" customHeight="1" s="24">
      <c r="A25" s="37" t="n"/>
      <c r="B25" s="38" t="n"/>
      <c r="C25" s="38" t="n"/>
      <c r="D25" s="39" t="n"/>
      <c r="E25" s="40" t="n"/>
      <c r="F25" s="41">
        <f>IF(C25="Mileage",D25*IF($J$9&gt;0,$J$9,IF(A25&gt;=DATE(2026,7,1),$J$8,$J$7)),N(E25))</f>
        <v/>
      </c>
      <c r="G25" s="38" t="n"/>
    </row>
    <row r="26" ht="15" customHeight="1" s="24">
      <c r="A26" s="37" t="n"/>
      <c r="B26" s="38" t="n"/>
      <c r="C26" s="38" t="n"/>
      <c r="D26" s="39" t="n"/>
      <c r="E26" s="40" t="n"/>
      <c r="F26" s="41">
        <f>IF(C26="Mileage",D26*IF($J$9&gt;0,$J$9,IF(A26&gt;=DATE(2026,7,1),$J$8,$J$7)),N(E26))</f>
        <v/>
      </c>
      <c r="G26" s="38" t="n"/>
    </row>
    <row r="27" ht="15" customHeight="1" s="24">
      <c r="A27" s="37" t="n"/>
      <c r="B27" s="38" t="n"/>
      <c r="C27" s="38" t="n"/>
      <c r="D27" s="39" t="n"/>
      <c r="E27" s="40" t="n"/>
      <c r="F27" s="41">
        <f>IF(C27="Mileage",D27*IF($J$9&gt;0,$J$9,IF(A27&gt;=DATE(2026,7,1),$J$8,$J$7)),N(E27))</f>
        <v/>
      </c>
      <c r="G27" s="38" t="n"/>
    </row>
    <row r="28" ht="15" customHeight="1" s="24">
      <c r="A28" s="37" t="n"/>
      <c r="B28" s="38" t="n"/>
      <c r="C28" s="38" t="n"/>
      <c r="D28" s="39" t="n"/>
      <c r="E28" s="40" t="n"/>
      <c r="F28" s="41">
        <f>IF(C28="Mileage",D28*IF($J$9&gt;0,$J$9,IF(A28&gt;=DATE(2026,7,1),$J$8,$J$7)),N(E28))</f>
        <v/>
      </c>
      <c r="G28" s="38" t="n"/>
    </row>
    <row r="29" ht="15" customHeight="1" s="24">
      <c r="A29" s="37" t="n"/>
      <c r="B29" s="38" t="n"/>
      <c r="C29" s="38" t="n"/>
      <c r="D29" s="39" t="n"/>
      <c r="E29" s="40" t="n"/>
      <c r="F29" s="41">
        <f>IF(C29="Mileage",D29*IF($J$9&gt;0,$J$9,IF(A29&gt;=DATE(2026,7,1),$J$8,$J$7)),N(E29))</f>
        <v/>
      </c>
      <c r="G29" s="38" t="n"/>
    </row>
    <row r="30" ht="15" customHeight="1" s="24">
      <c r="A30" s="37" t="n"/>
      <c r="B30" s="38" t="n"/>
      <c r="C30" s="38" t="n"/>
      <c r="D30" s="39" t="n"/>
      <c r="E30" s="40" t="n"/>
      <c r="F30" s="41">
        <f>IF(C30="Mileage",D30*IF($J$9&gt;0,$J$9,IF(A30&gt;=DATE(2026,7,1),$J$8,$J$7)),N(E30))</f>
        <v/>
      </c>
      <c r="G30" s="38" t="n"/>
    </row>
    <row r="31" ht="15" customHeight="1" s="24">
      <c r="A31" s="37" t="n"/>
      <c r="B31" s="38" t="n"/>
      <c r="C31" s="38" t="n"/>
      <c r="D31" s="39" t="n"/>
      <c r="E31" s="40" t="n"/>
      <c r="F31" s="41">
        <f>IF(C31="Mileage",D31*IF($J$9&gt;0,$J$9,IF(A31&gt;=DATE(2026,7,1),$J$8,$J$7)),N(E31))</f>
        <v/>
      </c>
      <c r="G31" s="38" t="n"/>
    </row>
    <row r="32" ht="15" customHeight="1" s="24">
      <c r="A32" s="37" t="n"/>
      <c r="B32" s="38" t="n"/>
      <c r="C32" s="38" t="n"/>
      <c r="D32" s="39" t="n"/>
      <c r="E32" s="40" t="n"/>
      <c r="F32" s="41">
        <f>IF(C32="Mileage",D32*IF($J$9&gt;0,$J$9,IF(A32&gt;=DATE(2026,7,1),$J$8,$J$7)),N(E32))</f>
        <v/>
      </c>
      <c r="G32" s="38" t="n"/>
    </row>
    <row r="33" ht="15" customHeight="1" s="24">
      <c r="A33" s="37" t="n"/>
      <c r="B33" s="38" t="n"/>
      <c r="C33" s="38" t="n"/>
      <c r="D33" s="39" t="n"/>
      <c r="E33" s="40" t="n"/>
      <c r="F33" s="41">
        <f>IF(C33="Mileage",D33*IF($J$9&gt;0,$J$9,IF(A33&gt;=DATE(2026,7,1),$J$8,$J$7)),N(E33))</f>
        <v/>
      </c>
      <c r="G33" s="38" t="n"/>
    </row>
    <row r="34" ht="15" customHeight="1" s="24">
      <c r="A34" s="37" t="n"/>
      <c r="B34" s="38" t="n"/>
      <c r="C34" s="38" t="n"/>
      <c r="D34" s="39" t="n"/>
      <c r="E34" s="40" t="n"/>
      <c r="F34" s="41">
        <f>IF(C34="Mileage",D34*IF($J$9&gt;0,$J$9,IF(A34&gt;=DATE(2026,7,1),$J$8,$J$7)),N(E34))</f>
        <v/>
      </c>
      <c r="G34" s="38" t="n"/>
    </row>
    <row r="35" ht="15" customHeight="1" s="24">
      <c r="A35" s="37" t="n"/>
      <c r="B35" s="38" t="n"/>
      <c r="C35" s="38" t="n"/>
      <c r="D35" s="39" t="n"/>
      <c r="E35" s="40" t="n"/>
      <c r="F35" s="41">
        <f>IF(C35="Mileage",D35*IF($J$9&gt;0,$J$9,IF(A35&gt;=DATE(2026,7,1),$J$8,$J$7)),N(E35))</f>
        <v/>
      </c>
      <c r="G35" s="38" t="n"/>
    </row>
    <row r="37" ht="15" customHeight="1" s="24">
      <c r="A37" s="26" t="inlineStr">
        <is>
          <t>Totals by category</t>
        </is>
      </c>
      <c r="E37" s="26" t="inlineStr">
        <is>
          <t>Total</t>
        </is>
      </c>
      <c r="F37" s="42">
        <f>SUM(F11:F35)</f>
        <v/>
      </c>
    </row>
    <row r="38" ht="15" customHeight="1" s="24">
      <c r="A38" s="43" t="inlineStr">
        <is>
          <t>Airfare</t>
        </is>
      </c>
      <c r="C38" s="44">
        <f>SUMIF($C$11:$C$35,A38,$F$11:$F$35)</f>
        <v/>
      </c>
      <c r="E38" s="43" t="inlineStr">
        <is>
          <t>Less cash advance</t>
        </is>
      </c>
      <c r="F38" s="45" t="n"/>
    </row>
    <row r="39" ht="15" customHeight="1" s="24">
      <c r="A39" s="43" t="inlineStr">
        <is>
          <t>Lodging</t>
        </is>
      </c>
      <c r="C39" s="44">
        <f>SUMIF($C$11:$C$35,A39,$F$11:$F$35)</f>
        <v/>
      </c>
      <c r="E39" s="26" t="inlineStr">
        <is>
          <t>Due to employee</t>
        </is>
      </c>
      <c r="F39" s="46">
        <f>F37-N(F38)</f>
        <v/>
      </c>
    </row>
    <row r="40" ht="15" customHeight="1" s="24">
      <c r="A40" s="43" t="inlineStr">
        <is>
          <t>Meals</t>
        </is>
      </c>
      <c r="C40" s="44">
        <f>SUMIF($C$11:$C$35,A40,$F$11:$F$35)</f>
        <v/>
      </c>
    </row>
    <row r="41" ht="15" customHeight="1" s="24">
      <c r="A41" s="43" t="inlineStr">
        <is>
          <t>Ground transportation</t>
        </is>
      </c>
      <c r="C41" s="44">
        <f>SUMIF($C$11:$C$35,A41,$F$11:$F$35)</f>
        <v/>
      </c>
    </row>
    <row r="42" ht="15" customHeight="1" s="24">
      <c r="A42" s="43" t="inlineStr">
        <is>
          <t>Mileage</t>
        </is>
      </c>
      <c r="C42" s="44">
        <f>SUMIF($C$11:$C$35,A42,$F$11:$F$35)</f>
        <v/>
      </c>
    </row>
    <row r="43" ht="15" customHeight="1" s="24">
      <c r="A43" s="43" t="inlineStr">
        <is>
          <t>Client entertainment</t>
        </is>
      </c>
      <c r="C43" s="44">
        <f>SUMIF($C$11:$C$35,A43,$F$11:$F$35)</f>
        <v/>
      </c>
    </row>
    <row r="44" ht="15" customHeight="1" s="24">
      <c r="A44" s="43" t="inlineStr">
        <is>
          <t>Office supplies</t>
        </is>
      </c>
      <c r="C44" s="44">
        <f>SUMIF($C$11:$C$35,A44,$F$11:$F$35)</f>
        <v/>
      </c>
    </row>
    <row r="45" ht="15" customHeight="1" s="24">
      <c r="A45" s="43" t="inlineStr">
        <is>
          <t>Other</t>
        </is>
      </c>
      <c r="C45" s="44">
        <f>SUMIF($C$11:$C$35,A45,$F$11:$F$35)</f>
        <v/>
      </c>
    </row>
    <row r="48" ht="15" customHeight="1" s="24">
      <c r="A48" s="47" t="inlineStr">
        <is>
          <t>Employee signature / date</t>
        </is>
      </c>
      <c r="E48" s="47" t="inlineStr">
        <is>
          <t>Approver signature / date</t>
        </is>
      </c>
    </row>
    <row r="50" ht="15" customHeight="1" s="24">
      <c r="A50" s="48" t="inlineStr">
        <is>
          <t>Attach a receipt for each expense your policy requires. Mileage uses the IRS business rate for each trip date unless a company rate is entered in J9.</t>
        </is>
      </c>
    </row>
  </sheetData>
  <mergeCells count="1">
    <mergeCell ref="E6:G6"/>
  </mergeCells>
  <dataValidations count="2">
    <dataValidation sqref="C11:C35" showDropDown="0" showInputMessage="0" showErrorMessage="0" allowBlank="1" type="list" errorStyle="stop" operator="between">
      <formula1>"Airfare,Lodging,Meals,Ground transportation,Mileage,Client entertainment,Office supplies,Other"</formula1>
      <formula2>0</formula2>
    </dataValidation>
    <dataValidation sqref="G11:G35" showDropDown="0" showInputMessage="0" showErrorMessage="0" allowBlank="1" type="list" errorStyle="stop" operator="between">
      <formula1>"Y,N"</formula1>
      <formula2>0</formula2>
    </dataValidation>
  </dataValidations>
  <hyperlinks>
    <hyperlink xmlns:r="http://schemas.openxmlformats.org/officeDocument/2006/relationships" ref="A2" display="Free template from ExpenseReport.pro, by ExpenseVisor. Automate it at expensevisor.com" r:id="rId1"/>
  </hyperlinks>
  <printOptions horizontalCentered="1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2026-10-31T19:51:23Z</dcterms:created>
  <dcterms:modified xmlns:dcterms="http://purl.org/dc/terms/" xmlns:xsi="http://www.w3.org/2001/XMLSchema-instance" xsi:type="dcterms:W3CDTF">2026-10-31T22:46:46Z</dcterms:modified>
  <cp:revision>0</cp:revision>
</cp:coreProperties>
</file>